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95" windowHeight="5925" tabRatio="837" activeTab="0"/>
  </bookViews>
  <sheets>
    <sheet name="IDC" sheetId="1" r:id="rId1"/>
    <sheet name="IDC-Subs" sheetId="2" r:id="rId2"/>
  </sheets>
  <definedNames/>
  <calcPr fullCalcOnLoad="1"/>
</workbook>
</file>

<file path=xl/sharedStrings.xml><?xml version="1.0" encoding="utf-8"?>
<sst xmlns="http://schemas.openxmlformats.org/spreadsheetml/2006/main" count="122" uniqueCount="70">
  <si>
    <t>CALCULATION OF FACILITIES AND ADMINISTRATIVE COSTS (INDIRECT COSTS) FOR PROJECT PERIOD</t>
  </si>
  <si>
    <t>Year 1</t>
  </si>
  <si>
    <t>Year 2</t>
  </si>
  <si>
    <t>Year 3</t>
  </si>
  <si>
    <t>YEAR 4</t>
  </si>
  <si>
    <t>YEAR 5</t>
  </si>
  <si>
    <t>TOTALS</t>
  </si>
  <si>
    <t>Total Direct Costs</t>
  </si>
  <si>
    <t>Tuition Remission</t>
  </si>
  <si>
    <t>Equipment</t>
  </si>
  <si>
    <t>Patient Care</t>
  </si>
  <si>
    <t>Alterations &amp; Renovations</t>
  </si>
  <si>
    <t>Rental of Space</t>
  </si>
  <si>
    <t>F&amp;A (IDC) Base</t>
  </si>
  <si>
    <t>IDC Rate 1</t>
  </si>
  <si>
    <t># of months at Rate 1</t>
  </si>
  <si>
    <t>IDC Rate 2</t>
  </si>
  <si>
    <t># of months at Rate 2</t>
  </si>
  <si>
    <t>Base 1</t>
  </si>
  <si>
    <t>Base 2</t>
  </si>
  <si>
    <t>TOTAL COSTS</t>
  </si>
  <si>
    <t>Consortiums Direct Costs</t>
  </si>
  <si>
    <t>Consortiums Indirect Costs</t>
  </si>
  <si>
    <t>Add Back 1st $25000 per Consortium *</t>
  </si>
  <si>
    <t xml:space="preserve">* Consortiums:  F&amp;A (IDC) costs are assessed on the first $25,000 Total Costs per subcontract site for the entire project period. </t>
  </si>
  <si>
    <t xml:space="preserve">NIH $500,000 Ceiling limit check: </t>
  </si>
  <si>
    <t>Direct costs:</t>
  </si>
  <si>
    <t>NIH Face Page:</t>
  </si>
  <si>
    <t>Box 7A:</t>
  </si>
  <si>
    <t>Box 7B:</t>
  </si>
  <si>
    <t>Box 8A:</t>
  </si>
  <si>
    <t>Box 8B:</t>
  </si>
  <si>
    <t>Professor, all ranks</t>
  </si>
  <si>
    <t>Professor-in-Residence, all ranks</t>
  </si>
  <si>
    <t>Adjunct Professor, all ranks, salaried</t>
  </si>
  <si>
    <t>Clinical Professor, all ranks, salaried and unsalaried</t>
  </si>
  <si>
    <t>Professor of Clinical X, all ranks</t>
  </si>
  <si>
    <t>Research Scientist, all ranks</t>
  </si>
  <si>
    <t>Research Professor</t>
  </si>
  <si>
    <t>Professor Emeritus</t>
  </si>
  <si>
    <t>Project Scientist, all ranks</t>
  </si>
  <si>
    <t xml:space="preserve">% salary </t>
  </si>
  <si>
    <t>% effort</t>
  </si>
  <si>
    <t>Personnel</t>
  </si>
  <si>
    <t>List all personnel below who have the following titles:</t>
  </si>
  <si>
    <r>
      <t xml:space="preserve">Postgraduate research / Postdoc fellow: </t>
    </r>
    <r>
      <rPr>
        <u val="single"/>
        <sz val="10"/>
        <rFont val="Arial"/>
        <family val="2"/>
      </rPr>
      <t>only if Principal Investigator</t>
    </r>
  </si>
  <si>
    <r>
      <t xml:space="preserve">Any other non-eligible title: </t>
    </r>
    <r>
      <rPr>
        <u val="single"/>
        <sz val="10"/>
        <rFont val="Arial"/>
        <family val="2"/>
      </rPr>
      <t>only if Principal Investigator</t>
    </r>
  </si>
  <si>
    <t>Sub Name</t>
  </si>
  <si>
    <t>Grand Totals</t>
  </si>
  <si>
    <t>Consortiums Direct Cost Totals</t>
  </si>
  <si>
    <t>Consortiums Indirect Cost Totals</t>
  </si>
  <si>
    <t>Add Back 1st $25000 per Consortium Totals *</t>
  </si>
  <si>
    <t>red = input</t>
  </si>
  <si>
    <t>blue = formula</t>
  </si>
  <si>
    <t>Rate1 total $ F&amp;A (IDC)</t>
  </si>
  <si>
    <t>Rate2 total $ F&amp;A (IDC)</t>
  </si>
  <si>
    <t>ALL</t>
  </si>
  <si>
    <t>FY 2018</t>
  </si>
  <si>
    <t>FY 2019</t>
  </si>
  <si>
    <t>FY 2020</t>
  </si>
  <si>
    <t>FY 2021</t>
  </si>
  <si>
    <t>FY 2022</t>
  </si>
  <si>
    <t>Note: Rates approved 10/2017 F&amp;A (IDC) listed below</t>
  </si>
  <si>
    <t>F&amp;A (IDC) $Amount</t>
  </si>
  <si>
    <t xml:space="preserve">cloud/shared computing services </t>
  </si>
  <si>
    <t>FY 2023</t>
  </si>
  <si>
    <t>FY 2022 till amended</t>
  </si>
  <si>
    <t>FY 2024</t>
  </si>
  <si>
    <t>FY 2025</t>
  </si>
  <si>
    <t>F&amp;A (IDC) Rates dated 05/23/2018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</si>
</sst>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Geneva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.5"/>
      <color indexed="10"/>
      <name val="Arial"/>
      <family val="2"/>
    </font>
    <font>
      <sz val="11.5"/>
      <color indexed="12"/>
      <name val="Arial"/>
      <family val="2"/>
    </font>
    <font>
      <b/>
      <sz val="9"/>
      <name val="Arial"/>
      <family val="2"/>
    </font>
    <font>
      <b/>
      <sz val="11.5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11.5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Protection="0">
      <alignment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65" fontId="3" fillId="0" borderId="0" xfId="55" applyNumberFormat="1" applyFont="1" applyAlignment="1">
      <alignment horizontal="center" vertical="center" wrapText="1"/>
    </xf>
    <xf numFmtId="165" fontId="3" fillId="0" borderId="0" xfId="55" applyNumberFormat="1" applyFont="1" applyAlignment="1">
      <alignment horizontal="center" vertical="center"/>
    </xf>
    <xf numFmtId="165" fontId="3" fillId="0" borderId="10" xfId="55" applyNumberFormat="1" applyFont="1" applyBorder="1" applyAlignment="1">
      <alignment horizontal="center" vertical="center" wrapText="1"/>
    </xf>
    <xf numFmtId="165" fontId="4" fillId="0" borderId="10" xfId="55" applyNumberFormat="1" applyFont="1" applyBorder="1" applyAlignment="1">
      <alignment horizontal="center" vertical="center"/>
    </xf>
    <xf numFmtId="165" fontId="5" fillId="0" borderId="10" xfId="55" applyNumberFormat="1" applyFont="1" applyBorder="1" applyAlignment="1">
      <alignment horizontal="center" vertical="center" wrapText="1"/>
    </xf>
    <xf numFmtId="165" fontId="4" fillId="0" borderId="10" xfId="55" applyNumberFormat="1" applyFont="1" applyBorder="1" applyAlignment="1">
      <alignment horizontal="center" vertical="center" wrapText="1"/>
    </xf>
    <xf numFmtId="0" fontId="5" fillId="0" borderId="0" xfId="55" applyFont="1" applyAlignment="1">
      <alignment horizontal="center" vertical="center" wrapText="1"/>
    </xf>
    <xf numFmtId="165" fontId="4" fillId="0" borderId="0" xfId="55" applyNumberFormat="1" applyFont="1" applyAlignment="1">
      <alignment horizontal="center" vertical="center"/>
    </xf>
    <xf numFmtId="165" fontId="3" fillId="0" borderId="0" xfId="55" applyNumberFormat="1" applyFont="1" applyBorder="1" applyAlignment="1">
      <alignment horizontal="center" vertical="center" wrapText="1"/>
    </xf>
    <xf numFmtId="165" fontId="5" fillId="0" borderId="0" xfId="55" applyNumberFormat="1" applyFont="1" applyBorder="1" applyAlignment="1">
      <alignment horizontal="center" vertical="center" wrapText="1"/>
    </xf>
    <xf numFmtId="0" fontId="5" fillId="0" borderId="0" xfId="55" applyFont="1" applyBorder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</xf>
    <xf numFmtId="0" fontId="4" fillId="0" borderId="0" xfId="55" applyFont="1" applyBorder="1" applyAlignment="1">
      <alignment horizontal="center" vertical="center"/>
    </xf>
    <xf numFmtId="0" fontId="5" fillId="0" borderId="0" xfId="0" applyFont="1" applyBorder="1" applyAlignment="1">
      <alignment horizontal="left" indent="2"/>
    </xf>
    <xf numFmtId="0" fontId="0" fillId="0" borderId="0" xfId="0" applyFont="1" applyAlignment="1">
      <alignment/>
    </xf>
    <xf numFmtId="6" fontId="7" fillId="0" borderId="0" xfId="55" applyNumberFormat="1" applyFont="1" applyBorder="1" applyAlignment="1" applyProtection="1">
      <alignment horizontal="left" vertical="center"/>
      <protection locked="0"/>
    </xf>
    <xf numFmtId="6" fontId="8" fillId="0" borderId="0" xfId="55" applyNumberFormat="1" applyFont="1" applyBorder="1" applyAlignment="1" applyProtection="1">
      <alignment horizontal="left" vertical="center"/>
      <protection locked="0"/>
    </xf>
    <xf numFmtId="0" fontId="9" fillId="0" borderId="0" xfId="55" applyFont="1" applyAlignment="1">
      <alignment horizontal="center" vertical="center" wrapText="1"/>
    </xf>
    <xf numFmtId="0" fontId="9" fillId="0" borderId="0" xfId="55" applyFont="1" applyBorder="1" applyAlignment="1">
      <alignment horizontal="center" vertical="center" wrapText="1"/>
    </xf>
    <xf numFmtId="0" fontId="9" fillId="0" borderId="11" xfId="55" applyFont="1" applyBorder="1" applyAlignment="1">
      <alignment horizontal="center" vertical="center" wrapText="1"/>
    </xf>
    <xf numFmtId="6" fontId="7" fillId="0" borderId="11" xfId="55" applyNumberFormat="1" applyFont="1" applyBorder="1" applyAlignment="1" applyProtection="1">
      <alignment horizontal="center" vertical="center"/>
      <protection locked="0"/>
    </xf>
    <xf numFmtId="6" fontId="7" fillId="0" borderId="0" xfId="55" applyNumberFormat="1" applyFont="1" applyBorder="1" applyAlignment="1" applyProtection="1">
      <alignment horizontal="center" vertical="center"/>
      <protection locked="0"/>
    </xf>
    <xf numFmtId="6" fontId="8" fillId="0" borderId="11" xfId="55" applyNumberFormat="1" applyFont="1" applyBorder="1" applyAlignment="1" applyProtection="1">
      <alignment horizontal="center" vertical="center"/>
      <protection locked="0"/>
    </xf>
    <xf numFmtId="0" fontId="9" fillId="0" borderId="12" xfId="55" applyFont="1" applyBorder="1" applyAlignment="1">
      <alignment horizontal="center" vertical="center" wrapText="1"/>
    </xf>
    <xf numFmtId="0" fontId="9" fillId="0" borderId="13" xfId="55" applyFont="1" applyBorder="1" applyAlignment="1">
      <alignment horizontal="center" vertical="center" wrapText="1"/>
    </xf>
    <xf numFmtId="6" fontId="8" fillId="0" borderId="12" xfId="55" applyNumberFormat="1" applyFont="1" applyBorder="1" applyAlignment="1" applyProtection="1">
      <alignment horizontal="center" vertical="center"/>
      <protection locked="0"/>
    </xf>
    <xf numFmtId="0" fontId="9" fillId="0" borderId="14" xfId="55" applyFont="1" applyBorder="1" applyAlignment="1">
      <alignment horizontal="center" vertical="center" wrapText="1"/>
    </xf>
    <xf numFmtId="6" fontId="8" fillId="0" borderId="14" xfId="55" applyNumberFormat="1" applyFont="1" applyBorder="1" applyAlignment="1" applyProtection="1">
      <alignment horizontal="center" vertical="center"/>
      <protection locked="0"/>
    </xf>
    <xf numFmtId="6" fontId="10" fillId="0" borderId="12" xfId="55" applyNumberFormat="1" applyFont="1" applyBorder="1" applyAlignment="1" applyProtection="1">
      <alignment horizontal="center" vertical="center"/>
      <protection locked="0"/>
    </xf>
    <xf numFmtId="6" fontId="8" fillId="0" borderId="0" xfId="55" applyNumberFormat="1" applyFont="1" applyBorder="1" applyAlignment="1" applyProtection="1">
      <alignment horizontal="center" vertical="center"/>
      <protection locked="0"/>
    </xf>
    <xf numFmtId="0" fontId="11" fillId="0" borderId="0" xfId="55" applyFont="1" applyAlignment="1">
      <alignment horizontal="center" vertical="center" wrapText="1"/>
    </xf>
    <xf numFmtId="0" fontId="11" fillId="0" borderId="0" xfId="55" applyFont="1" applyBorder="1" applyAlignment="1">
      <alignment horizontal="center" vertical="center" wrapText="1"/>
    </xf>
    <xf numFmtId="0" fontId="12" fillId="0" borderId="11" xfId="55" applyFont="1" applyBorder="1" applyAlignment="1">
      <alignment horizontal="center" vertical="center" wrapText="1"/>
    </xf>
    <xf numFmtId="10" fontId="9" fillId="0" borderId="0" xfId="55" applyNumberFormat="1" applyFont="1" applyAlignment="1">
      <alignment horizontal="center" vertical="center" wrapText="1"/>
    </xf>
    <xf numFmtId="0" fontId="11" fillId="0" borderId="11" xfId="55" applyFont="1" applyBorder="1" applyAlignment="1">
      <alignment horizontal="center" vertical="center" wrapText="1"/>
    </xf>
    <xf numFmtId="6" fontId="10" fillId="0" borderId="11" xfId="55" applyNumberFormat="1" applyFont="1" applyBorder="1" applyAlignment="1" applyProtection="1">
      <alignment horizontal="center" vertical="center"/>
      <protection locked="0"/>
    </xf>
    <xf numFmtId="165" fontId="3" fillId="0" borderId="0" xfId="55" applyNumberFormat="1" applyFont="1" applyAlignment="1">
      <alignment horizontal="left" vertical="center"/>
    </xf>
    <xf numFmtId="165" fontId="3" fillId="0" borderId="11" xfId="55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0" fillId="0" borderId="0" xfId="55" applyNumberFormat="1" applyFont="1" applyAlignment="1">
      <alignment horizontal="center" vertical="center" wrapText="1"/>
    </xf>
    <xf numFmtId="0" fontId="0" fillId="0" borderId="0" xfId="55" applyFont="1" applyAlignment="1">
      <alignment horizontal="center" vertical="center" wrapText="1"/>
    </xf>
    <xf numFmtId="0" fontId="3" fillId="0" borderId="0" xfId="5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9" fillId="0" borderId="0" xfId="55" applyFont="1" applyBorder="1" applyAlignment="1">
      <alignment horizontal="center" vertical="center"/>
    </xf>
    <xf numFmtId="0" fontId="9" fillId="0" borderId="0" xfId="55" applyFont="1" applyBorder="1" applyAlignment="1">
      <alignment horizontal="center" vertical="center"/>
    </xf>
    <xf numFmtId="6" fontId="7" fillId="0" borderId="14" xfId="55" applyNumberFormat="1" applyFont="1" applyBorder="1" applyAlignment="1" applyProtection="1">
      <alignment horizontal="center" vertical="center"/>
      <protection locked="0"/>
    </xf>
    <xf numFmtId="0" fontId="9" fillId="0" borderId="15" xfId="55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9" fillId="0" borderId="17" xfId="55" applyFont="1" applyBorder="1" applyAlignment="1">
      <alignment horizontal="center" vertical="center" wrapText="1"/>
    </xf>
    <xf numFmtId="6" fontId="10" fillId="0" borderId="18" xfId="55" applyNumberFormat="1" applyFont="1" applyBorder="1" applyAlignment="1" applyProtection="1">
      <alignment horizontal="center" vertical="center"/>
      <protection locked="0"/>
    </xf>
    <xf numFmtId="0" fontId="9" fillId="0" borderId="19" xfId="55" applyFont="1" applyBorder="1" applyAlignment="1">
      <alignment horizontal="center" vertical="center" wrapText="1"/>
    </xf>
    <xf numFmtId="6" fontId="10" fillId="0" borderId="20" xfId="55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/>
    </xf>
    <xf numFmtId="6" fontId="10" fillId="0" borderId="22" xfId="55" applyNumberFormat="1" applyFont="1" applyBorder="1" applyAlignment="1" applyProtection="1">
      <alignment horizontal="center" vertical="center"/>
      <protection locked="0"/>
    </xf>
    <xf numFmtId="164" fontId="9" fillId="0" borderId="11" xfId="58" applyNumberFormat="1" applyFont="1" applyBorder="1" applyAlignment="1" applyProtection="1">
      <alignment horizontal="center" vertical="center"/>
      <protection locked="0"/>
    </xf>
    <xf numFmtId="0" fontId="9" fillId="0" borderId="23" xfId="55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9" fillId="0" borderId="24" xfId="55" applyFont="1" applyBorder="1" applyAlignment="1">
      <alignment horizontal="center" vertical="center" wrapText="1"/>
    </xf>
    <xf numFmtId="0" fontId="9" fillId="0" borderId="25" xfId="55" applyFont="1" applyBorder="1" applyAlignment="1">
      <alignment horizontal="center" vertical="center" wrapText="1"/>
    </xf>
    <xf numFmtId="6" fontId="10" fillId="0" borderId="26" xfId="55" applyNumberFormat="1" applyFont="1" applyBorder="1" applyAlignment="1" applyProtection="1">
      <alignment horizontal="center" vertical="center"/>
      <protection locked="0"/>
    </xf>
    <xf numFmtId="0" fontId="9" fillId="0" borderId="27" xfId="55" applyFont="1" applyBorder="1" applyAlignment="1">
      <alignment horizontal="center" vertical="center" wrapText="1"/>
    </xf>
    <xf numFmtId="6" fontId="8" fillId="0" borderId="27" xfId="55" applyNumberFormat="1" applyFont="1" applyBorder="1" applyAlignment="1" applyProtection="1">
      <alignment horizontal="center" vertical="center"/>
      <protection locked="0"/>
    </xf>
    <xf numFmtId="0" fontId="49" fillId="0" borderId="0" xfId="55" applyFont="1" applyAlignment="1">
      <alignment horizontal="center" vertical="center" wrapText="1"/>
    </xf>
    <xf numFmtId="6" fontId="10" fillId="0" borderId="0" xfId="55" applyNumberFormat="1" applyFont="1" applyBorder="1" applyAlignment="1" applyProtection="1">
      <alignment horizontal="center" vertical="center"/>
      <protection locked="0"/>
    </xf>
    <xf numFmtId="6" fontId="13" fillId="0" borderId="0" xfId="55" applyNumberFormat="1" applyFont="1" applyBorder="1" applyAlignment="1" applyProtection="1">
      <alignment horizontal="right" vertical="center"/>
      <protection locked="0"/>
    </xf>
    <xf numFmtId="0" fontId="9" fillId="0" borderId="26" xfId="55" applyFont="1" applyBorder="1" applyAlignment="1">
      <alignment horizontal="center" vertical="center" wrapText="1"/>
    </xf>
    <xf numFmtId="164" fontId="14" fillId="0" borderId="19" xfId="58" applyNumberFormat="1" applyFont="1" applyBorder="1" applyAlignment="1" applyProtection="1">
      <alignment horizontal="center" vertical="center"/>
      <protection locked="0"/>
    </xf>
    <xf numFmtId="164" fontId="14" fillId="0" borderId="28" xfId="58" applyNumberFormat="1" applyFont="1" applyBorder="1" applyAlignment="1" applyProtection="1">
      <alignment horizontal="center" vertical="center"/>
      <protection locked="0"/>
    </xf>
    <xf numFmtId="164" fontId="14" fillId="0" borderId="29" xfId="58" applyNumberFormat="1" applyFont="1" applyBorder="1" applyAlignment="1" applyProtection="1">
      <alignment horizontal="center" vertical="center"/>
      <protection locked="0"/>
    </xf>
    <xf numFmtId="0" fontId="15" fillId="0" borderId="0" xfId="55" applyFont="1" applyAlignment="1">
      <alignment horizontal="left" vertical="center"/>
    </xf>
    <xf numFmtId="0" fontId="9" fillId="0" borderId="0" xfId="55" applyFont="1" applyAlignment="1">
      <alignment horizontal="center" vertical="center"/>
    </xf>
    <xf numFmtId="0" fontId="9" fillId="0" borderId="0" xfId="55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55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STBU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28">
      <selection activeCell="B45" sqref="B45"/>
    </sheetView>
  </sheetViews>
  <sheetFormatPr defaultColWidth="9.140625" defaultRowHeight="12.75"/>
  <cols>
    <col min="1" max="6" width="12.140625" style="15" customWidth="1"/>
    <col min="7" max="7" width="1.7109375" style="15" customWidth="1"/>
    <col min="8" max="8" width="13.7109375" style="15" customWidth="1"/>
    <col min="9" max="9" width="12.8515625" style="15" customWidth="1"/>
    <col min="10" max="16384" width="9.140625" style="15" customWidth="1"/>
  </cols>
  <sheetData>
    <row r="1" spans="1:8" ht="12.75">
      <c r="A1" s="71" t="s">
        <v>0</v>
      </c>
      <c r="B1" s="71"/>
      <c r="C1" s="71"/>
      <c r="D1" s="71"/>
      <c r="E1" s="71"/>
      <c r="F1" s="71"/>
      <c r="G1" s="71"/>
      <c r="H1" s="71"/>
    </row>
    <row r="2" spans="1:2" s="1" customFormat="1" ht="14.25">
      <c r="A2" s="16" t="s">
        <v>52</v>
      </c>
      <c r="B2" s="17" t="s">
        <v>53</v>
      </c>
    </row>
    <row r="3" spans="1:8" ht="12.75">
      <c r="A3" s="18"/>
      <c r="B3" s="18"/>
      <c r="C3" s="18"/>
      <c r="D3" s="18"/>
      <c r="E3" s="18"/>
      <c r="F3" s="18"/>
      <c r="G3" s="19"/>
      <c r="H3" s="18"/>
    </row>
    <row r="4" spans="1:8" ht="12.75">
      <c r="A4" s="18"/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19"/>
      <c r="H4" s="20" t="s">
        <v>6</v>
      </c>
    </row>
    <row r="5" spans="1:8" ht="24">
      <c r="A5" s="20" t="s">
        <v>7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/>
      <c r="H5" s="36">
        <f>SUM(B5:F5)</f>
        <v>0</v>
      </c>
    </row>
    <row r="6" spans="1:8" ht="12.75">
      <c r="A6" s="72"/>
      <c r="B6" s="72"/>
      <c r="C6" s="72"/>
      <c r="D6" s="72"/>
      <c r="E6" s="72"/>
      <c r="F6" s="72"/>
      <c r="G6" s="72"/>
      <c r="H6" s="72"/>
    </row>
    <row r="7" spans="1:8" ht="24">
      <c r="A7" s="20" t="s">
        <v>8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/>
      <c r="H7" s="23">
        <f aca="true" t="shared" si="0" ref="H7:H16">SUM(B7:F7)</f>
        <v>0</v>
      </c>
    </row>
    <row r="8" spans="1:8" ht="36">
      <c r="A8" s="24" t="s">
        <v>64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2"/>
      <c r="H8" s="23">
        <f t="shared" si="0"/>
        <v>0</v>
      </c>
    </row>
    <row r="9" spans="1:8" ht="14.25">
      <c r="A9" s="24" t="s">
        <v>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2"/>
      <c r="H9" s="23">
        <f t="shared" si="0"/>
        <v>0</v>
      </c>
    </row>
    <row r="10" spans="1:8" ht="14.25">
      <c r="A10" s="20" t="s">
        <v>10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/>
      <c r="H10" s="23">
        <f t="shared" si="0"/>
        <v>0</v>
      </c>
    </row>
    <row r="11" spans="1:8" ht="24">
      <c r="A11" s="20" t="s">
        <v>11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/>
      <c r="H11" s="23">
        <f t="shared" si="0"/>
        <v>0</v>
      </c>
    </row>
    <row r="12" spans="1:8" ht="24">
      <c r="A12" s="20" t="s">
        <v>12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/>
      <c r="H12" s="23">
        <f t="shared" si="0"/>
        <v>0</v>
      </c>
    </row>
    <row r="13" spans="1:8" ht="24">
      <c r="A13" s="25" t="s">
        <v>21</v>
      </c>
      <c r="B13" s="26">
        <f>+'IDC-Subs'!B34</f>
        <v>0</v>
      </c>
      <c r="C13" s="26">
        <f>+'IDC-Subs'!C34</f>
        <v>0</v>
      </c>
      <c r="D13" s="26">
        <f>+'IDC-Subs'!D34</f>
        <v>0</v>
      </c>
      <c r="E13" s="26">
        <f>+'IDC-Subs'!E34</f>
        <v>0</v>
      </c>
      <c r="F13" s="26">
        <f>+'IDC-Subs'!F34</f>
        <v>0</v>
      </c>
      <c r="G13" s="22"/>
      <c r="H13" s="23">
        <f t="shared" si="0"/>
        <v>0</v>
      </c>
    </row>
    <row r="14" spans="1:8" ht="36">
      <c r="A14" s="25" t="s">
        <v>22</v>
      </c>
      <c r="B14" s="26">
        <f>+'IDC-Subs'!B35</f>
        <v>0</v>
      </c>
      <c r="C14" s="26">
        <f>+'IDC-Subs'!C35</f>
        <v>0</v>
      </c>
      <c r="D14" s="26">
        <f>+'IDC-Subs'!D35</f>
        <v>0</v>
      </c>
      <c r="E14" s="26">
        <f>+'IDC-Subs'!E35</f>
        <v>0</v>
      </c>
      <c r="F14" s="26">
        <f>+'IDC-Subs'!F35</f>
        <v>0</v>
      </c>
      <c r="G14" s="22"/>
      <c r="H14" s="23">
        <f t="shared" si="0"/>
        <v>0</v>
      </c>
    </row>
    <row r="15" spans="1:8" ht="36.75" thickBot="1">
      <c r="A15" s="27" t="s">
        <v>23</v>
      </c>
      <c r="B15" s="28">
        <f>+'IDC-Subs'!B36</f>
        <v>0</v>
      </c>
      <c r="C15" s="28">
        <f>+'IDC-Subs'!C36</f>
        <v>0</v>
      </c>
      <c r="D15" s="28">
        <f>+'IDC-Subs'!D36</f>
        <v>0</v>
      </c>
      <c r="E15" s="28">
        <f>+'IDC-Subs'!E36</f>
        <v>0</v>
      </c>
      <c r="F15" s="28">
        <f>+'IDC-Subs'!F36</f>
        <v>0</v>
      </c>
      <c r="G15" s="22"/>
      <c r="H15" s="28">
        <f t="shared" si="0"/>
        <v>0</v>
      </c>
    </row>
    <row r="16" spans="1:8" ht="25.5" thickBot="1" thickTop="1">
      <c r="A16" s="61" t="s">
        <v>13</v>
      </c>
      <c r="B16" s="62">
        <f>B5-(SUM(B6:B14))+B15</f>
        <v>0</v>
      </c>
      <c r="C16" s="62">
        <f>C5-(SUM(C6:C14))+C15</f>
        <v>0</v>
      </c>
      <c r="D16" s="62">
        <f>D5-(SUM(D6:D14))+D15</f>
        <v>0</v>
      </c>
      <c r="E16" s="62">
        <f>E5-(SUM(E6:E14))+E15</f>
        <v>0</v>
      </c>
      <c r="F16" s="62">
        <f>F5-(SUM(F6:F14))+F15</f>
        <v>0</v>
      </c>
      <c r="G16" s="30"/>
      <c r="H16" s="62">
        <f t="shared" si="0"/>
        <v>0</v>
      </c>
    </row>
    <row r="17" spans="1:8" ht="13.5" thickTop="1">
      <c r="A17" s="18"/>
      <c r="B17" s="31"/>
      <c r="C17" s="31"/>
      <c r="D17" s="31"/>
      <c r="E17" s="31"/>
      <c r="F17" s="31"/>
      <c r="G17" s="32"/>
      <c r="H17" s="18"/>
    </row>
    <row r="18" spans="1:9" ht="15">
      <c r="A18" s="70" t="s">
        <v>62</v>
      </c>
      <c r="B18" s="30"/>
      <c r="C18" s="30"/>
      <c r="D18" s="30"/>
      <c r="E18" s="30"/>
      <c r="F18" s="30"/>
      <c r="G18" s="30"/>
      <c r="H18" s="30"/>
      <c r="I18" s="64"/>
    </row>
    <row r="19" spans="1:9" ht="12.75">
      <c r="A19" s="20"/>
      <c r="B19" s="20" t="s">
        <v>60</v>
      </c>
      <c r="C19" s="20" t="s">
        <v>61</v>
      </c>
      <c r="D19" s="20" t="s">
        <v>65</v>
      </c>
      <c r="E19" s="20" t="s">
        <v>67</v>
      </c>
      <c r="F19" s="20" t="s">
        <v>68</v>
      </c>
      <c r="G19" s="32"/>
      <c r="H19" s="18"/>
      <c r="I19" s="18"/>
    </row>
    <row r="20" spans="1:8" ht="12.75">
      <c r="A20" s="20" t="s">
        <v>14</v>
      </c>
      <c r="B20" s="55">
        <v>0.575</v>
      </c>
      <c r="C20" s="55">
        <v>0.58</v>
      </c>
      <c r="D20" s="55">
        <v>0.58</v>
      </c>
      <c r="E20" s="55">
        <v>0.58</v>
      </c>
      <c r="F20" s="55">
        <v>0.58</v>
      </c>
      <c r="G20" s="32"/>
      <c r="H20" s="18"/>
    </row>
    <row r="21" spans="1:8" ht="24">
      <c r="A21" s="20" t="s">
        <v>15</v>
      </c>
      <c r="B21" s="33">
        <v>12</v>
      </c>
      <c r="C21" s="33">
        <v>12</v>
      </c>
      <c r="D21" s="33">
        <v>12</v>
      </c>
      <c r="E21" s="33">
        <v>12</v>
      </c>
      <c r="F21" s="33">
        <v>12</v>
      </c>
      <c r="G21" s="32"/>
      <c r="H21" s="34"/>
    </row>
    <row r="22" spans="1:8" ht="14.25">
      <c r="A22" s="20" t="s">
        <v>18</v>
      </c>
      <c r="B22" s="23">
        <f>ROUND(((B16/12)*B21),0)</f>
        <v>0</v>
      </c>
      <c r="C22" s="23">
        <f>ROUND(((C16/12)*C21),0)</f>
        <v>0</v>
      </c>
      <c r="D22" s="23">
        <f>ROUND(((D16/12)*D21),0)</f>
        <v>0</v>
      </c>
      <c r="E22" s="23">
        <f>ROUND(((E16/12)*E21),0)</f>
        <v>0</v>
      </c>
      <c r="F22" s="23">
        <f>ROUND(((F16/12)*F21),0)</f>
        <v>0</v>
      </c>
      <c r="G22" s="30"/>
      <c r="H22" s="34"/>
    </row>
    <row r="23" spans="1:8" ht="24">
      <c r="A23" s="20" t="s">
        <v>54</v>
      </c>
      <c r="B23" s="36">
        <f>+B22*B20</f>
        <v>0</v>
      </c>
      <c r="C23" s="36">
        <f>+C22*C20</f>
        <v>0</v>
      </c>
      <c r="D23" s="36">
        <f>+D22*D20</f>
        <v>0</v>
      </c>
      <c r="E23" s="36">
        <f>+E22*E20</f>
        <v>0</v>
      </c>
      <c r="F23" s="36">
        <f>+F22*F20</f>
        <v>0</v>
      </c>
      <c r="G23" s="32"/>
      <c r="H23" s="23">
        <f>SUM(B23:F23)</f>
        <v>0</v>
      </c>
    </row>
    <row r="24" spans="1:8" ht="12.75">
      <c r="A24" s="72"/>
      <c r="B24" s="72"/>
      <c r="C24" s="72"/>
      <c r="D24" s="72"/>
      <c r="E24" s="72"/>
      <c r="F24" s="72"/>
      <c r="G24" s="72"/>
      <c r="H24" s="72"/>
    </row>
    <row r="25" spans="1:8" ht="12.75">
      <c r="A25" s="20" t="s">
        <v>16</v>
      </c>
      <c r="B25" s="55">
        <v>0.58</v>
      </c>
      <c r="C25" s="55">
        <v>0.58</v>
      </c>
      <c r="D25" s="55">
        <v>0.58</v>
      </c>
      <c r="E25" s="55">
        <v>0.58</v>
      </c>
      <c r="F25" s="55">
        <v>0.58</v>
      </c>
      <c r="G25" s="32"/>
      <c r="H25" s="18"/>
    </row>
    <row r="26" spans="1:8" ht="24">
      <c r="A26" s="20" t="s">
        <v>17</v>
      </c>
      <c r="B26" s="35">
        <f>12-B21</f>
        <v>0</v>
      </c>
      <c r="C26" s="35">
        <f>12-C21</f>
        <v>0</v>
      </c>
      <c r="D26" s="35">
        <f>12-D21</f>
        <v>0</v>
      </c>
      <c r="E26" s="35">
        <f>12-E21</f>
        <v>0</v>
      </c>
      <c r="F26" s="35">
        <f>12-F21</f>
        <v>0</v>
      </c>
      <c r="G26" s="32"/>
      <c r="H26" s="18"/>
    </row>
    <row r="27" spans="1:8" ht="14.25">
      <c r="A27" s="20" t="s">
        <v>19</v>
      </c>
      <c r="B27" s="23">
        <f>B16-B22</f>
        <v>0</v>
      </c>
      <c r="C27" s="23">
        <f>C16-C22</f>
        <v>0</v>
      </c>
      <c r="D27" s="23">
        <f>D16-D22</f>
        <v>0</v>
      </c>
      <c r="E27" s="23">
        <f>E16-E22</f>
        <v>0</v>
      </c>
      <c r="F27" s="23">
        <f>F16-F22</f>
        <v>0</v>
      </c>
      <c r="G27" s="30"/>
      <c r="H27" s="18"/>
    </row>
    <row r="28" spans="1:8" ht="24">
      <c r="A28" s="20" t="s">
        <v>55</v>
      </c>
      <c r="B28" s="36">
        <f>+B27*B25</f>
        <v>0</v>
      </c>
      <c r="C28" s="36">
        <f>+C27*C25</f>
        <v>0</v>
      </c>
      <c r="D28" s="36">
        <f>+D27*D25</f>
        <v>0</v>
      </c>
      <c r="E28" s="36">
        <f>+E27*E25</f>
        <v>0</v>
      </c>
      <c r="F28" s="36">
        <f>+F27*F25</f>
        <v>0</v>
      </c>
      <c r="G28" s="32"/>
      <c r="H28" s="23">
        <f>SUM(B28:F28)</f>
        <v>0</v>
      </c>
    </row>
    <row r="29" spans="1:8" ht="19.5" customHeight="1">
      <c r="A29" s="18"/>
      <c r="B29" s="18"/>
      <c r="C29" s="18"/>
      <c r="D29" s="18"/>
      <c r="E29" s="18"/>
      <c r="F29" s="18"/>
      <c r="G29" s="22"/>
      <c r="H29" s="18"/>
    </row>
    <row r="30" spans="1:8" ht="24">
      <c r="A30" s="20" t="s">
        <v>63</v>
      </c>
      <c r="B30" s="23">
        <f>ROUND((+B23+B28),0)</f>
        <v>0</v>
      </c>
      <c r="C30" s="23">
        <f>ROUND((+C23+C28),0)</f>
        <v>0</v>
      </c>
      <c r="D30" s="23">
        <f>ROUND((+D23+D28),0)</f>
        <v>0</v>
      </c>
      <c r="E30" s="23">
        <f>ROUND((+E23+E28),0)</f>
        <v>0</v>
      </c>
      <c r="F30" s="23">
        <f>ROUND((+F23+F28),0)</f>
        <v>0</v>
      </c>
      <c r="G30" s="30"/>
      <c r="H30" s="36">
        <f>SUM(B30:F30)</f>
        <v>0</v>
      </c>
    </row>
    <row r="31" spans="1:8" ht="26.25" customHeight="1">
      <c r="A31" s="18"/>
      <c r="B31" s="18"/>
      <c r="C31" s="18"/>
      <c r="D31" s="18"/>
      <c r="E31" s="18"/>
      <c r="F31" s="18"/>
      <c r="G31" s="19"/>
      <c r="H31" s="18"/>
    </row>
    <row r="32" spans="1:8" ht="24">
      <c r="A32" s="20" t="s">
        <v>20</v>
      </c>
      <c r="B32" s="36">
        <f>B5+B30</f>
        <v>0</v>
      </c>
      <c r="C32" s="36">
        <f>C5+C30</f>
        <v>0</v>
      </c>
      <c r="D32" s="36">
        <f>D5+D30</f>
        <v>0</v>
      </c>
      <c r="E32" s="36">
        <f>E5+E30</f>
        <v>0</v>
      </c>
      <c r="F32" s="36">
        <f>F5+F30</f>
        <v>0</v>
      </c>
      <c r="G32" s="30"/>
      <c r="H32" s="36">
        <f>SUM(B32:F32)</f>
        <v>0</v>
      </c>
    </row>
    <row r="33" spans="1:8" ht="12.75">
      <c r="A33" s="18"/>
      <c r="B33" s="18"/>
      <c r="C33" s="18"/>
      <c r="D33" s="18"/>
      <c r="E33" s="18"/>
      <c r="F33" s="18"/>
      <c r="G33" s="19"/>
      <c r="H33" s="18"/>
    </row>
    <row r="34" spans="1:8" ht="27.75" customHeight="1">
      <c r="A34" s="76" t="s">
        <v>24</v>
      </c>
      <c r="B34" s="76"/>
      <c r="C34" s="76"/>
      <c r="D34" s="76"/>
      <c r="E34" s="76"/>
      <c r="F34" s="76"/>
      <c r="G34" s="19"/>
      <c r="H34" s="18"/>
    </row>
    <row r="35" s="1" customFormat="1" ht="12"/>
    <row r="36" s="1" customFormat="1" ht="12">
      <c r="A36" s="37" t="s">
        <v>25</v>
      </c>
    </row>
    <row r="37" spans="1:8" s="1" customFormat="1" ht="12">
      <c r="A37" s="1" t="s">
        <v>26</v>
      </c>
      <c r="B37" s="1">
        <f>B5-B14</f>
        <v>0</v>
      </c>
      <c r="C37" s="1">
        <f>C5-C14</f>
        <v>0</v>
      </c>
      <c r="D37" s="1">
        <f>D5-D14</f>
        <v>0</v>
      </c>
      <c r="E37" s="1">
        <f>E5-E14</f>
        <v>0</v>
      </c>
      <c r="F37" s="1">
        <f>F5-F14</f>
        <v>0</v>
      </c>
      <c r="H37" s="1">
        <f>SUM(B37:F37)</f>
        <v>0</v>
      </c>
    </row>
    <row r="38" spans="2:6" s="1" customFormat="1" ht="12">
      <c r="B38" s="65">
        <f>500000-B37</f>
        <v>500000</v>
      </c>
      <c r="C38" s="65">
        <f>500000-C37</f>
        <v>500000</v>
      </c>
      <c r="D38" s="65">
        <f>500000-D37</f>
        <v>500000</v>
      </c>
      <c r="E38" s="65">
        <f>500000-E37</f>
        <v>500000</v>
      </c>
      <c r="F38" s="65">
        <f>500000-F37</f>
        <v>500000</v>
      </c>
    </row>
    <row r="39" s="1" customFormat="1" ht="12.75" customHeight="1">
      <c r="B39" s="15"/>
    </row>
    <row r="40" s="1" customFormat="1" ht="12">
      <c r="A40" s="37" t="s">
        <v>27</v>
      </c>
    </row>
    <row r="41" spans="1:8" s="1" customFormat="1" ht="12">
      <c r="A41" s="38" t="s">
        <v>28</v>
      </c>
      <c r="B41" s="38">
        <f>B37</f>
        <v>0</v>
      </c>
      <c r="F41" s="38" t="s">
        <v>30</v>
      </c>
      <c r="H41" s="38">
        <f>H37</f>
        <v>0</v>
      </c>
    </row>
    <row r="42" spans="1:8" s="1" customFormat="1" ht="12">
      <c r="A42" s="38" t="s">
        <v>29</v>
      </c>
      <c r="B42" s="38">
        <f>B32</f>
        <v>0</v>
      </c>
      <c r="F42" s="38" t="s">
        <v>31</v>
      </c>
      <c r="H42" s="38">
        <f>H32</f>
        <v>0</v>
      </c>
    </row>
    <row r="43" s="1" customFormat="1" ht="12.75" thickBot="1"/>
    <row r="44" spans="2:6" s="1" customFormat="1" ht="15" customHeight="1">
      <c r="B44" s="73" t="s">
        <v>69</v>
      </c>
      <c r="C44" s="74"/>
      <c r="D44" s="74"/>
      <c r="E44" s="74"/>
      <c r="F44" s="75"/>
    </row>
    <row r="45" spans="2:6" s="1" customFormat="1" ht="24">
      <c r="B45" s="49" t="s">
        <v>57</v>
      </c>
      <c r="C45" s="20" t="s">
        <v>58</v>
      </c>
      <c r="D45" s="20" t="s">
        <v>59</v>
      </c>
      <c r="E45" s="20" t="s">
        <v>60</v>
      </c>
      <c r="F45" s="66" t="s">
        <v>66</v>
      </c>
    </row>
    <row r="46" spans="2:6" s="1" customFormat="1" ht="15" thickBot="1">
      <c r="B46" s="67">
        <v>0.56</v>
      </c>
      <c r="C46" s="68">
        <v>0.57</v>
      </c>
      <c r="D46" s="68">
        <v>0.575</v>
      </c>
      <c r="E46" s="68">
        <v>0.575</v>
      </c>
      <c r="F46" s="69">
        <v>0.58</v>
      </c>
    </row>
    <row r="47" s="1" customFormat="1" ht="12"/>
    <row r="48" s="1" customFormat="1" ht="12"/>
    <row r="49" spans="4:8" s="1" customFormat="1" ht="15.75">
      <c r="D49" s="8" t="s">
        <v>44</v>
      </c>
      <c r="G49" s="9"/>
      <c r="H49" s="9"/>
    </row>
    <row r="50" spans="1:8" s="1" customFormat="1" ht="12.75">
      <c r="A50" s="39" t="s">
        <v>32</v>
      </c>
      <c r="B50" s="40"/>
      <c r="C50" s="41"/>
      <c r="D50" s="41"/>
      <c r="E50" s="40"/>
      <c r="G50" s="9"/>
      <c r="H50" s="9"/>
    </row>
    <row r="51" spans="1:8" s="1" customFormat="1" ht="12.75">
      <c r="A51" s="39" t="s">
        <v>33</v>
      </c>
      <c r="B51" s="40"/>
      <c r="C51" s="41"/>
      <c r="D51" s="41"/>
      <c r="E51" s="40"/>
      <c r="G51" s="9"/>
      <c r="H51" s="9"/>
    </row>
    <row r="52" spans="1:8" s="1" customFormat="1" ht="12.75">
      <c r="A52" s="39" t="s">
        <v>34</v>
      </c>
      <c r="B52" s="40"/>
      <c r="C52" s="41"/>
      <c r="D52" s="41"/>
      <c r="E52" s="40"/>
      <c r="F52" s="40"/>
      <c r="G52" s="9"/>
      <c r="H52" s="9"/>
    </row>
    <row r="53" spans="1:8" s="1" customFormat="1" ht="12.75">
      <c r="A53" s="39" t="s">
        <v>35</v>
      </c>
      <c r="B53" s="40"/>
      <c r="C53" s="41"/>
      <c r="D53" s="41"/>
      <c r="E53" s="40"/>
      <c r="F53" s="40"/>
      <c r="G53" s="9"/>
      <c r="H53" s="9"/>
    </row>
    <row r="54" spans="1:8" s="1" customFormat="1" ht="12.75">
      <c r="A54" s="39" t="s">
        <v>36</v>
      </c>
      <c r="B54" s="40"/>
      <c r="C54" s="41"/>
      <c r="D54" s="41"/>
      <c r="E54" s="40"/>
      <c r="F54" s="40"/>
      <c r="G54" s="9"/>
      <c r="H54" s="9"/>
    </row>
    <row r="55" spans="1:8" s="1" customFormat="1" ht="12.75">
      <c r="A55" s="39" t="s">
        <v>37</v>
      </c>
      <c r="B55" s="40"/>
      <c r="C55" s="41"/>
      <c r="D55" s="41"/>
      <c r="E55" s="40"/>
      <c r="F55" s="40"/>
      <c r="G55" s="9"/>
      <c r="H55" s="9"/>
    </row>
    <row r="56" spans="1:8" s="1" customFormat="1" ht="12.75">
      <c r="A56" s="39" t="s">
        <v>38</v>
      </c>
      <c r="B56" s="40"/>
      <c r="C56" s="41"/>
      <c r="D56" s="41"/>
      <c r="E56" s="40"/>
      <c r="F56" s="40"/>
      <c r="G56" s="9"/>
      <c r="H56" s="9"/>
    </row>
    <row r="57" spans="1:8" s="1" customFormat="1" ht="12.75">
      <c r="A57" s="39" t="s">
        <v>39</v>
      </c>
      <c r="B57" s="40"/>
      <c r="C57" s="41"/>
      <c r="D57" s="41"/>
      <c r="E57" s="40"/>
      <c r="F57" s="40"/>
      <c r="G57" s="9"/>
      <c r="H57" s="9"/>
    </row>
    <row r="58" spans="1:8" s="1" customFormat="1" ht="12.75">
      <c r="A58" s="39" t="s">
        <v>40</v>
      </c>
      <c r="B58" s="40"/>
      <c r="C58" s="41"/>
      <c r="D58" s="41"/>
      <c r="E58" s="40"/>
      <c r="F58" s="40"/>
      <c r="G58" s="9"/>
      <c r="H58" s="9"/>
    </row>
    <row r="59" spans="1:8" s="1" customFormat="1" ht="12.75">
      <c r="A59" s="39" t="s">
        <v>45</v>
      </c>
      <c r="B59" s="41"/>
      <c r="C59" s="15"/>
      <c r="D59" s="15"/>
      <c r="E59" s="40"/>
      <c r="F59" s="40"/>
      <c r="G59" s="9"/>
      <c r="H59" s="9"/>
    </row>
    <row r="60" spans="1:8" s="1" customFormat="1" ht="12.75">
      <c r="A60" s="39" t="s">
        <v>46</v>
      </c>
      <c r="B60" s="41"/>
      <c r="C60" s="15"/>
      <c r="D60" s="15"/>
      <c r="E60" s="40"/>
      <c r="F60" s="40"/>
      <c r="G60" s="9"/>
      <c r="H60" s="9"/>
    </row>
    <row r="61" spans="3:8" s="1" customFormat="1" ht="15">
      <c r="C61" s="2"/>
      <c r="E61" s="7"/>
      <c r="F61" s="7"/>
      <c r="G61" s="9"/>
      <c r="H61" s="9"/>
    </row>
    <row r="62" spans="1:8" s="1" customFormat="1" ht="15.75">
      <c r="A62" s="3"/>
      <c r="B62" s="4" t="s">
        <v>43</v>
      </c>
      <c r="C62" s="5"/>
      <c r="E62" s="6" t="s">
        <v>41</v>
      </c>
      <c r="F62" s="6" t="s">
        <v>42</v>
      </c>
      <c r="G62" s="9"/>
      <c r="H62" s="9"/>
    </row>
    <row r="63" spans="1:8" s="1" customFormat="1" ht="15">
      <c r="A63" s="42"/>
      <c r="B63" s="42"/>
      <c r="C63" s="7"/>
      <c r="D63" s="7"/>
      <c r="E63" s="7"/>
      <c r="F63" s="7"/>
      <c r="G63" s="9"/>
      <c r="H63" s="9"/>
    </row>
    <row r="64" spans="1:8" s="1" customFormat="1" ht="15">
      <c r="A64" s="9"/>
      <c r="B64" s="9"/>
      <c r="C64" s="10"/>
      <c r="D64" s="10"/>
      <c r="E64" s="10"/>
      <c r="F64" s="10"/>
      <c r="G64" s="9"/>
      <c r="H64" s="9"/>
    </row>
    <row r="65" spans="1:8" s="42" customFormat="1" ht="15">
      <c r="A65" s="12"/>
      <c r="B65" s="12"/>
      <c r="C65" s="11"/>
      <c r="D65" s="11"/>
      <c r="E65" s="11"/>
      <c r="F65" s="11"/>
      <c r="G65" s="12"/>
      <c r="H65" s="12"/>
    </row>
    <row r="66" spans="1:8" s="42" customFormat="1" ht="15">
      <c r="A66" s="12"/>
      <c r="B66" s="12"/>
      <c r="C66" s="11"/>
      <c r="D66" s="11"/>
      <c r="E66" s="11"/>
      <c r="F66" s="11"/>
      <c r="G66" s="12"/>
      <c r="H66" s="12"/>
    </row>
    <row r="67" spans="1:8" s="42" customFormat="1" ht="15.75">
      <c r="A67" s="12"/>
      <c r="B67" s="11"/>
      <c r="C67" s="13"/>
      <c r="D67" s="11"/>
      <c r="E67" s="11"/>
      <c r="F67" s="11"/>
      <c r="G67" s="12"/>
      <c r="H67" s="12"/>
    </row>
    <row r="68" spans="1:8" s="42" customFormat="1" ht="12">
      <c r="A68" s="12"/>
      <c r="B68" s="12"/>
      <c r="C68" s="12"/>
      <c r="D68" s="12"/>
      <c r="E68" s="12"/>
      <c r="F68" s="12"/>
      <c r="G68" s="12"/>
      <c r="H68" s="12"/>
    </row>
    <row r="69" spans="1:8" s="42" customFormat="1" ht="15">
      <c r="A69" s="14"/>
      <c r="B69" s="10"/>
      <c r="C69" s="12"/>
      <c r="D69" s="12"/>
      <c r="E69" s="12"/>
      <c r="F69" s="12"/>
      <c r="G69" s="12"/>
      <c r="H69" s="12"/>
    </row>
    <row r="70" spans="1:8" s="42" customFormat="1" ht="15">
      <c r="A70" s="14"/>
      <c r="B70" s="10"/>
      <c r="C70" s="12"/>
      <c r="D70" s="12"/>
      <c r="E70" s="12"/>
      <c r="F70" s="12"/>
      <c r="G70" s="12"/>
      <c r="H70" s="12"/>
    </row>
    <row r="71" spans="1:8" s="42" customFormat="1" ht="15">
      <c r="A71" s="14"/>
      <c r="B71" s="10"/>
      <c r="C71" s="12"/>
      <c r="D71" s="12"/>
      <c r="E71" s="12"/>
      <c r="F71" s="12"/>
      <c r="G71" s="12"/>
      <c r="H71" s="12"/>
    </row>
    <row r="72" spans="1:8" s="42" customFormat="1" ht="15">
      <c r="A72" s="14"/>
      <c r="B72" s="10"/>
      <c r="C72" s="12"/>
      <c r="D72" s="12"/>
      <c r="E72" s="12"/>
      <c r="F72" s="12"/>
      <c r="G72" s="12"/>
      <c r="H72" s="12"/>
    </row>
    <row r="73" spans="1:8" s="42" customFormat="1" ht="15">
      <c r="A73" s="14"/>
      <c r="B73" s="10"/>
      <c r="C73" s="12"/>
      <c r="D73" s="12"/>
      <c r="E73" s="12"/>
      <c r="F73" s="12"/>
      <c r="G73" s="12"/>
      <c r="H73" s="12"/>
    </row>
    <row r="74" spans="1:8" s="42" customFormat="1" ht="15">
      <c r="A74" s="14"/>
      <c r="B74" s="10"/>
      <c r="C74" s="12"/>
      <c r="D74" s="12"/>
      <c r="E74" s="12"/>
      <c r="F74" s="12"/>
      <c r="G74" s="12"/>
      <c r="H74" s="12"/>
    </row>
    <row r="75" spans="1:8" s="42" customFormat="1" ht="15">
      <c r="A75" s="14"/>
      <c r="B75" s="10"/>
      <c r="C75" s="12"/>
      <c r="D75" s="12"/>
      <c r="E75" s="12"/>
      <c r="F75" s="12"/>
      <c r="G75" s="12"/>
      <c r="H75" s="12"/>
    </row>
    <row r="76" spans="1:8" s="42" customFormat="1" ht="15">
      <c r="A76" s="14"/>
      <c r="B76" s="10"/>
      <c r="C76" s="12"/>
      <c r="D76" s="12"/>
      <c r="E76" s="12"/>
      <c r="F76" s="12"/>
      <c r="G76" s="12"/>
      <c r="H76" s="12"/>
    </row>
    <row r="77" spans="1:8" s="42" customFormat="1" ht="15">
      <c r="A77" s="14"/>
      <c r="B77" s="10"/>
      <c r="C77" s="12"/>
      <c r="D77" s="12"/>
      <c r="E77" s="12"/>
      <c r="F77" s="12"/>
      <c r="G77" s="12"/>
      <c r="H77" s="12"/>
    </row>
    <row r="78" spans="1:8" ht="15">
      <c r="A78" s="14"/>
      <c r="B78" s="11"/>
      <c r="C78" s="43"/>
      <c r="D78" s="43"/>
      <c r="E78" s="43"/>
      <c r="F78" s="43"/>
      <c r="G78" s="43"/>
      <c r="H78" s="43"/>
    </row>
    <row r="79" spans="1:8" ht="15">
      <c r="A79" s="14"/>
      <c r="B79" s="11"/>
      <c r="C79" s="43"/>
      <c r="D79" s="43"/>
      <c r="E79" s="43"/>
      <c r="F79" s="43"/>
      <c r="G79" s="43"/>
      <c r="H79" s="43"/>
    </row>
    <row r="80" spans="1:8" ht="12.75">
      <c r="A80" s="43"/>
      <c r="B80" s="43"/>
      <c r="C80" s="43"/>
      <c r="D80" s="43"/>
      <c r="E80" s="43"/>
      <c r="F80" s="43"/>
      <c r="G80" s="43"/>
      <c r="H80" s="43"/>
    </row>
    <row r="81" spans="1:8" ht="12.75">
      <c r="A81" s="43"/>
      <c r="B81" s="43"/>
      <c r="C81" s="43"/>
      <c r="D81" s="43"/>
      <c r="E81" s="43"/>
      <c r="F81" s="43"/>
      <c r="G81" s="43"/>
      <c r="H81" s="43"/>
    </row>
    <row r="82" spans="1:8" ht="12.75">
      <c r="A82" s="43"/>
      <c r="B82" s="43"/>
      <c r="C82" s="43"/>
      <c r="D82" s="43"/>
      <c r="E82" s="43"/>
      <c r="F82" s="43"/>
      <c r="G82" s="43"/>
      <c r="H82" s="43"/>
    </row>
  </sheetData>
  <sheetProtection/>
  <mergeCells count="5">
    <mergeCell ref="A1:H1"/>
    <mergeCell ref="A6:H6"/>
    <mergeCell ref="A24:H24"/>
    <mergeCell ref="B44:F44"/>
    <mergeCell ref="A34:F34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6" width="12.140625" style="15" customWidth="1"/>
    <col min="7" max="7" width="1.7109375" style="15" customWidth="1"/>
    <col min="8" max="8" width="13.7109375" style="15" customWidth="1"/>
    <col min="9" max="9" width="12.8515625" style="15" customWidth="1"/>
    <col min="10" max="16384" width="9.140625" style="15" customWidth="1"/>
  </cols>
  <sheetData>
    <row r="1" spans="1:8" ht="12.75">
      <c r="A1" s="76" t="s">
        <v>24</v>
      </c>
      <c r="B1" s="76"/>
      <c r="C1" s="76"/>
      <c r="D1" s="76"/>
      <c r="E1" s="76"/>
      <c r="F1" s="76"/>
      <c r="G1" s="19"/>
      <c r="H1" s="18"/>
    </row>
    <row r="2" spans="1:6" ht="12.75">
      <c r="A2" s="76"/>
      <c r="B2" s="76"/>
      <c r="C2" s="76"/>
      <c r="D2" s="76"/>
      <c r="E2" s="76"/>
      <c r="F2" s="76"/>
    </row>
    <row r="3" spans="1:2" s="1" customFormat="1" ht="14.25">
      <c r="A3" s="16" t="s">
        <v>52</v>
      </c>
      <c r="B3" s="17" t="s">
        <v>53</v>
      </c>
    </row>
    <row r="4" spans="1:2" s="1" customFormat="1" ht="14.25">
      <c r="A4" s="16"/>
      <c r="B4" s="17"/>
    </row>
    <row r="5" spans="1:8" ht="18" customHeight="1">
      <c r="A5" s="63" t="s">
        <v>47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19"/>
      <c r="H5" s="20" t="s">
        <v>6</v>
      </c>
    </row>
    <row r="6" spans="1:8" ht="12.75">
      <c r="A6" s="44"/>
      <c r="B6" s="45"/>
      <c r="C6" s="45"/>
      <c r="D6" s="45"/>
      <c r="E6" s="45"/>
      <c r="F6" s="45"/>
      <c r="G6" s="45"/>
      <c r="H6" s="45"/>
    </row>
    <row r="7" spans="1:8" ht="24">
      <c r="A7" s="25" t="s">
        <v>21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/>
      <c r="H7" s="23">
        <f>SUM(B7:F7)</f>
        <v>0</v>
      </c>
    </row>
    <row r="8" spans="1:8" ht="36">
      <c r="A8" s="20" t="s">
        <v>22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2"/>
      <c r="H8" s="23">
        <f>SUM(B8:F8)</f>
        <v>0</v>
      </c>
    </row>
    <row r="9" spans="1:8" ht="24">
      <c r="A9" s="24" t="s">
        <v>13</v>
      </c>
      <c r="B9" s="29">
        <f>B7+B8</f>
        <v>0</v>
      </c>
      <c r="C9" s="29">
        <f>C7+C8</f>
        <v>0</v>
      </c>
      <c r="D9" s="29">
        <f>D7+D8</f>
        <v>0</v>
      </c>
      <c r="E9" s="29">
        <f>E7+E8</f>
        <v>0</v>
      </c>
      <c r="F9" s="29">
        <f>F7+F8</f>
        <v>0</v>
      </c>
      <c r="G9" s="30"/>
      <c r="H9" s="26">
        <f>SUM(B9:F9)</f>
        <v>0</v>
      </c>
    </row>
    <row r="10" spans="1:8" ht="36.75" thickBot="1">
      <c r="A10" s="27" t="s">
        <v>23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30"/>
      <c r="H10" s="28">
        <f>SUM(B10:F10)</f>
        <v>0</v>
      </c>
    </row>
    <row r="11" spans="1:7" ht="15.75" thickTop="1">
      <c r="A11" s="14"/>
      <c r="B11" s="10"/>
      <c r="C11" s="12"/>
      <c r="D11" s="12"/>
      <c r="E11" s="12"/>
      <c r="F11" s="12"/>
      <c r="G11" s="12"/>
    </row>
    <row r="12" spans="1:8" s="42" customFormat="1" ht="12">
      <c r="A12" s="63" t="s">
        <v>47</v>
      </c>
      <c r="B12" s="20" t="s">
        <v>1</v>
      </c>
      <c r="C12" s="20" t="s">
        <v>2</v>
      </c>
      <c r="D12" s="20" t="s">
        <v>3</v>
      </c>
      <c r="E12" s="20" t="s">
        <v>4</v>
      </c>
      <c r="F12" s="20" t="s">
        <v>5</v>
      </c>
      <c r="G12" s="19"/>
      <c r="H12" s="20" t="s">
        <v>6</v>
      </c>
    </row>
    <row r="13" spans="1:8" ht="12.75">
      <c r="A13" s="44"/>
      <c r="B13" s="45"/>
      <c r="C13" s="45"/>
      <c r="D13" s="45"/>
      <c r="E13" s="45"/>
      <c r="F13" s="45"/>
      <c r="G13" s="45"/>
      <c r="H13" s="45"/>
    </row>
    <row r="14" spans="1:8" ht="24">
      <c r="A14" s="25" t="s">
        <v>21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2"/>
      <c r="H14" s="23">
        <f>SUM(B14:F14)</f>
        <v>0</v>
      </c>
    </row>
    <row r="15" spans="1:8" ht="36">
      <c r="A15" s="20" t="s">
        <v>22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2"/>
      <c r="H15" s="23">
        <f>SUM(B15:F15)</f>
        <v>0</v>
      </c>
    </row>
    <row r="16" spans="1:8" ht="24">
      <c r="A16" s="24" t="s">
        <v>13</v>
      </c>
      <c r="B16" s="29">
        <f>B14+B15</f>
        <v>0</v>
      </c>
      <c r="C16" s="29">
        <f>C14+C15</f>
        <v>0</v>
      </c>
      <c r="D16" s="29">
        <f>D14+D15</f>
        <v>0</v>
      </c>
      <c r="E16" s="29">
        <f>E14+E15</f>
        <v>0</v>
      </c>
      <c r="F16" s="29">
        <f>F14+F15</f>
        <v>0</v>
      </c>
      <c r="G16" s="30"/>
      <c r="H16" s="26">
        <f>SUM(B16:F16)</f>
        <v>0</v>
      </c>
    </row>
    <row r="17" spans="1:8" ht="36.75" thickBot="1">
      <c r="A17" s="27" t="s">
        <v>23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3"/>
      <c r="H17" s="28">
        <f>SUM(B17:F17)</f>
        <v>0</v>
      </c>
    </row>
    <row r="18" spans="1:7" ht="13.5" thickTop="1">
      <c r="A18" s="43"/>
      <c r="B18" s="43"/>
      <c r="C18" s="43"/>
      <c r="D18" s="43"/>
      <c r="E18" s="43"/>
      <c r="F18" s="43"/>
      <c r="G18" s="43"/>
    </row>
    <row r="19" spans="1:8" ht="12.75">
      <c r="A19" s="63" t="s">
        <v>47</v>
      </c>
      <c r="B19" s="20" t="s">
        <v>1</v>
      </c>
      <c r="C19" s="20" t="s">
        <v>2</v>
      </c>
      <c r="D19" s="20" t="s">
        <v>3</v>
      </c>
      <c r="E19" s="20" t="s">
        <v>4</v>
      </c>
      <c r="F19" s="20" t="s">
        <v>5</v>
      </c>
      <c r="G19" s="19"/>
      <c r="H19" s="20" t="s">
        <v>6</v>
      </c>
    </row>
    <row r="20" spans="1:8" ht="12.75">
      <c r="A20" s="44"/>
      <c r="B20" s="45"/>
      <c r="C20" s="45"/>
      <c r="D20" s="45"/>
      <c r="E20" s="45"/>
      <c r="F20" s="45"/>
      <c r="G20" s="45"/>
      <c r="H20" s="45"/>
    </row>
    <row r="21" spans="1:8" ht="24">
      <c r="A21" s="25" t="s">
        <v>21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2"/>
      <c r="H21" s="23">
        <f>SUM(B21:F21)</f>
        <v>0</v>
      </c>
    </row>
    <row r="22" spans="1:8" ht="36">
      <c r="A22" s="20" t="s">
        <v>22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2"/>
      <c r="H22" s="23">
        <f>SUM(B22:F22)</f>
        <v>0</v>
      </c>
    </row>
    <row r="23" spans="1:8" ht="24">
      <c r="A23" s="24" t="s">
        <v>13</v>
      </c>
      <c r="B23" s="29">
        <f>B21+B22</f>
        <v>0</v>
      </c>
      <c r="C23" s="29">
        <f>C21+C22</f>
        <v>0</v>
      </c>
      <c r="D23" s="29">
        <f>D21+D22</f>
        <v>0</v>
      </c>
      <c r="E23" s="29">
        <f>E21+E22</f>
        <v>0</v>
      </c>
      <c r="F23" s="29">
        <f>F21+F22</f>
        <v>0</v>
      </c>
      <c r="G23" s="30"/>
      <c r="H23" s="26">
        <f>SUM(B23:F23)</f>
        <v>0</v>
      </c>
    </row>
    <row r="24" spans="1:8" ht="36.75" thickBot="1">
      <c r="A24" s="27" t="s">
        <v>23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H24" s="28">
        <f>SUM(B24:F24)</f>
        <v>0</v>
      </c>
    </row>
    <row r="25" ht="13.5" thickTop="1"/>
    <row r="26" spans="1:8" ht="12.75">
      <c r="A26" s="63" t="s">
        <v>47</v>
      </c>
      <c r="B26" s="20" t="s">
        <v>1</v>
      </c>
      <c r="C26" s="20" t="s">
        <v>2</v>
      </c>
      <c r="D26" s="20" t="s">
        <v>3</v>
      </c>
      <c r="E26" s="20" t="s">
        <v>4</v>
      </c>
      <c r="F26" s="20" t="s">
        <v>5</v>
      </c>
      <c r="G26" s="19"/>
      <c r="H26" s="20" t="s">
        <v>6</v>
      </c>
    </row>
    <row r="27" spans="1:8" ht="12.75">
      <c r="A27" s="44"/>
      <c r="B27" s="45"/>
      <c r="C27" s="45"/>
      <c r="D27" s="45"/>
      <c r="E27" s="45"/>
      <c r="F27" s="45"/>
      <c r="G27" s="45"/>
      <c r="H27" s="45"/>
    </row>
    <row r="28" spans="1:8" ht="24">
      <c r="A28" s="25" t="s">
        <v>21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2"/>
      <c r="H28" s="23">
        <f>SUM(B28:F28)</f>
        <v>0</v>
      </c>
    </row>
    <row r="29" spans="1:8" ht="36">
      <c r="A29" s="20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2"/>
      <c r="H29" s="23">
        <f>SUM(B29:F29)</f>
        <v>0</v>
      </c>
    </row>
    <row r="30" spans="1:8" ht="24">
      <c r="A30" s="24" t="s">
        <v>13</v>
      </c>
      <c r="B30" s="29">
        <f>B28+B29</f>
        <v>0</v>
      </c>
      <c r="C30" s="29">
        <f>C28+C29</f>
        <v>0</v>
      </c>
      <c r="D30" s="29">
        <f>D28+D29</f>
        <v>0</v>
      </c>
      <c r="E30" s="29">
        <f>E28+E29</f>
        <v>0</v>
      </c>
      <c r="F30" s="29">
        <f>F28+F29</f>
        <v>0</v>
      </c>
      <c r="G30" s="30"/>
      <c r="H30" s="26">
        <f>SUM(B30:F30)</f>
        <v>0</v>
      </c>
    </row>
    <row r="31" spans="1:8" ht="36.75" thickBot="1">
      <c r="A31" s="27" t="s">
        <v>23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H31" s="28">
        <f>SUM(B31:F31)</f>
        <v>0</v>
      </c>
    </row>
    <row r="32" ht="14.25" thickBot="1" thickTop="1"/>
    <row r="33" spans="1:8" ht="12.75">
      <c r="A33" s="47" t="s">
        <v>56</v>
      </c>
      <c r="B33" s="58" t="s">
        <v>1</v>
      </c>
      <c r="C33" s="58" t="s">
        <v>2</v>
      </c>
      <c r="D33" s="58" t="s">
        <v>3</v>
      </c>
      <c r="E33" s="58" t="s">
        <v>4</v>
      </c>
      <c r="F33" s="58" t="s">
        <v>5</v>
      </c>
      <c r="G33" s="48"/>
      <c r="H33" s="59" t="s">
        <v>48</v>
      </c>
    </row>
    <row r="34" spans="1:8" ht="36">
      <c r="A34" s="49" t="s">
        <v>49</v>
      </c>
      <c r="B34" s="36">
        <f aca="true" t="shared" si="0" ref="B34:F35">+B7+B14+B21+B28</f>
        <v>0</v>
      </c>
      <c r="C34" s="36">
        <f t="shared" si="0"/>
        <v>0</v>
      </c>
      <c r="D34" s="36">
        <f t="shared" si="0"/>
        <v>0</v>
      </c>
      <c r="E34" s="36">
        <f t="shared" si="0"/>
        <v>0</v>
      </c>
      <c r="F34" s="36">
        <f t="shared" si="0"/>
        <v>0</v>
      </c>
      <c r="G34" s="57"/>
      <c r="H34" s="60">
        <f>SUM(B34:F34)</f>
        <v>0</v>
      </c>
    </row>
    <row r="35" spans="1:8" ht="36">
      <c r="A35" s="56" t="s">
        <v>50</v>
      </c>
      <c r="B35" s="29">
        <f t="shared" si="0"/>
        <v>0</v>
      </c>
      <c r="C35" s="29">
        <f t="shared" si="0"/>
        <v>0</v>
      </c>
      <c r="D35" s="29">
        <f t="shared" si="0"/>
        <v>0</v>
      </c>
      <c r="E35" s="29">
        <f t="shared" si="0"/>
        <v>0</v>
      </c>
      <c r="F35" s="29">
        <f t="shared" si="0"/>
        <v>0</v>
      </c>
      <c r="G35" s="43"/>
      <c r="H35" s="50">
        <f>SUM(B35:F35)</f>
        <v>0</v>
      </c>
    </row>
    <row r="36" spans="1:8" ht="48.75" thickBot="1">
      <c r="A36" s="51" t="s">
        <v>51</v>
      </c>
      <c r="B36" s="52">
        <f>+B10+B17+B24+B31</f>
        <v>0</v>
      </c>
      <c r="C36" s="52">
        <f>+C10+C17+C24+C31</f>
        <v>0</v>
      </c>
      <c r="D36" s="52">
        <f>+D10+D17+D24+D31</f>
        <v>0</v>
      </c>
      <c r="E36" s="52">
        <f>+E10+E17+E24+E31</f>
        <v>0</v>
      </c>
      <c r="F36" s="52">
        <f>+F10+F17+F24+F31</f>
        <v>0</v>
      </c>
      <c r="G36" s="53"/>
      <c r="H36" s="54">
        <f>SUM(B36:F36)</f>
        <v>0</v>
      </c>
    </row>
  </sheetData>
  <sheetProtection/>
  <mergeCells count="1">
    <mergeCell ref="A1:F2"/>
  </mergeCells>
  <printOptions/>
  <pageMargins left="0.75" right="0.75" top="1" bottom="1" header="0.5" footer="0.5"/>
  <pageSetup fitToHeight="1" fitToWidth="1" horizontalDpi="600" verticalDpi="600" orientation="portrait" scale="79" r:id="rId1"/>
  <headerFooter alignWithMargins="0">
    <oddHeader>&amp;C&amp;"Arial,Bold"CALCULATION OF FACILITIES AND ADMINISTRATIVE COSTS (INDIRECT COSTS) FOR PROJECT PERIOD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Medicine</dc:creator>
  <cp:keywords/>
  <dc:description/>
  <cp:lastModifiedBy>rknight</cp:lastModifiedBy>
  <cp:lastPrinted>2014-09-29T18:03:21Z</cp:lastPrinted>
  <dcterms:created xsi:type="dcterms:W3CDTF">1999-04-07T22:18:01Z</dcterms:created>
  <dcterms:modified xsi:type="dcterms:W3CDTF">2019-09-17T18:26:43Z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